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75" windowWidth="6645" windowHeight="5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УЗД</author>
  </authors>
  <commentList>
    <comment ref="A5" authorId="0">
      <text>
        <r>
          <rPr>
            <b/>
            <sz val="10"/>
            <rFont val="Tahoma"/>
            <family val="2"/>
          </rPr>
          <t>Индуктивность в мкГн</t>
        </r>
      </text>
    </comment>
    <comment ref="B5" authorId="0">
      <text>
        <r>
          <rPr>
            <b/>
            <sz val="10"/>
            <rFont val="Tahoma"/>
            <family val="2"/>
          </rPr>
          <t>Внешний диаметр кольца в мм</t>
        </r>
      </text>
    </comment>
    <comment ref="C5" authorId="0">
      <text>
        <r>
          <rPr>
            <b/>
            <sz val="10"/>
            <rFont val="Tahoma"/>
            <family val="2"/>
          </rPr>
          <t>Внутренний диаметр кольца в
 мм</t>
        </r>
      </text>
    </comment>
    <comment ref="D5" authorId="0">
      <text>
        <r>
          <rPr>
            <b/>
            <sz val="10"/>
            <rFont val="Tahoma"/>
            <family val="2"/>
          </rPr>
          <t>Высота кольца в мм</t>
        </r>
      </text>
    </comment>
    <comment ref="E5" authorId="0">
      <text>
        <r>
          <rPr>
            <b/>
            <sz val="10"/>
            <rFont val="Tahoma"/>
            <family val="2"/>
          </rPr>
          <t>Количество витков</t>
        </r>
      </text>
    </comment>
    <comment ref="F5" authorId="0">
      <text>
        <r>
          <rPr>
            <b/>
            <sz val="10"/>
            <rFont val="Tahoma"/>
            <family val="2"/>
          </rPr>
          <t>Магнитная проницаемость</t>
        </r>
      </text>
    </comment>
    <comment ref="G6" authorId="0">
      <text>
        <r>
          <rPr>
            <b/>
            <sz val="8"/>
            <rFont val="Tahoma"/>
            <family val="0"/>
          </rPr>
          <t>УЗД:</t>
        </r>
        <r>
          <rPr>
            <sz val="8"/>
            <rFont val="Tahoma"/>
            <family val="0"/>
          </rPr>
          <t xml:space="preserve">
cсечение
</t>
        </r>
      </text>
    </comment>
    <comment ref="G7" authorId="0">
      <text>
        <r>
          <rPr>
            <b/>
            <sz val="8"/>
            <rFont val="Tahoma"/>
            <family val="0"/>
          </rPr>
          <t>УЗД:</t>
        </r>
        <r>
          <rPr>
            <sz val="8"/>
            <rFont val="Tahoma"/>
            <family val="0"/>
          </rPr>
          <t xml:space="preserve">
W^2/ l
</t>
        </r>
      </text>
    </comment>
    <comment ref="H6" authorId="0">
      <text>
        <r>
          <rPr>
            <b/>
            <sz val="8"/>
            <rFont val="Tahoma"/>
            <family val="0"/>
          </rPr>
          <t>УЗД:</t>
        </r>
        <r>
          <rPr>
            <sz val="8"/>
            <rFont val="Tahoma"/>
            <family val="0"/>
          </rPr>
          <t xml:space="preserve">
l
</t>
        </r>
      </text>
    </comment>
  </commentList>
</comments>
</file>

<file path=xl/sharedStrings.xml><?xml version="1.0" encoding="utf-8"?>
<sst xmlns="http://schemas.openxmlformats.org/spreadsheetml/2006/main" count="6" uniqueCount="6">
  <si>
    <t>L</t>
  </si>
  <si>
    <t>Dн</t>
  </si>
  <si>
    <t>Dв</t>
  </si>
  <si>
    <t>h</t>
  </si>
  <si>
    <t>W</t>
  </si>
  <si>
    <t>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</si>
</sst>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8"/>
      <name val="Arial Cyr"/>
      <family val="0"/>
    </font>
    <font>
      <sz val="24"/>
      <name val="Arial Cyr"/>
      <family val="0"/>
    </font>
    <font>
      <sz val="24"/>
      <name val="Arial"/>
      <family val="2"/>
    </font>
    <font>
      <b/>
      <sz val="10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" fontId="3" fillId="5" borderId="0" xfId="0" applyNumberFormat="1" applyFont="1" applyFill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2">
      <selection activeCell="A6" sqref="A6"/>
    </sheetView>
  </sheetViews>
  <sheetFormatPr defaultColWidth="9.00390625" defaultRowHeight="12.75"/>
  <cols>
    <col min="6" max="6" width="14.625" style="0" bestFit="1" customWidth="1"/>
    <col min="7" max="7" width="10.125" style="0" hidden="1" customWidth="1"/>
    <col min="8" max="8" width="0" style="0" hidden="1" customWidth="1"/>
  </cols>
  <sheetData>
    <row r="1" ht="12.75" hidden="1">
      <c r="A1">
        <v>1000</v>
      </c>
    </row>
    <row r="5" spans="1:8" s="1" customFormat="1" ht="31.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3" t="s">
        <v>5</v>
      </c>
      <c r="G5" s="1">
        <f>E6^2</f>
        <v>100</v>
      </c>
      <c r="H5" s="1">
        <f>(B6+C6)/2/2</f>
        <v>21.75</v>
      </c>
    </row>
    <row r="6" spans="1:8" s="1" customFormat="1" ht="23.25">
      <c r="A6" s="4">
        <v>102</v>
      </c>
      <c r="B6" s="4">
        <v>54</v>
      </c>
      <c r="C6" s="4">
        <v>33</v>
      </c>
      <c r="D6" s="4">
        <v>9</v>
      </c>
      <c r="E6" s="4">
        <v>10</v>
      </c>
      <c r="F6" s="5">
        <f>G9</f>
        <v>1173.8095238095236</v>
      </c>
      <c r="G6" s="1">
        <f>D6*((B6-C6)/(B6+C6))</f>
        <v>2.1724137931034484</v>
      </c>
      <c r="H6" s="1">
        <f>2*3.14*H5</f>
        <v>136.59</v>
      </c>
    </row>
    <row r="7" spans="7:8" ht="12.75">
      <c r="G7">
        <f>G5/H6</f>
        <v>0.7321180174244089</v>
      </c>
      <c r="H7">
        <f>(B6-C6)/2*D6/100</f>
        <v>0.945</v>
      </c>
    </row>
    <row r="8" ht="12.75">
      <c r="G8">
        <f>(12.56*H7*G7)/1000</f>
        <v>0.008689655172413794</v>
      </c>
    </row>
    <row r="9" spans="1:7" ht="12.75" hidden="1">
      <c r="A9">
        <f>(12.56*A1*H7*G7)*10^-2</f>
        <v>86.89655172413794</v>
      </c>
      <c r="G9">
        <f>(A6/G8)/10</f>
        <v>1173.8095238095236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"ВТЗ"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Чурзин Анатолий</dc:creator>
  <cp:keywords/>
  <dc:description/>
  <cp:lastModifiedBy>Customer</cp:lastModifiedBy>
  <dcterms:created xsi:type="dcterms:W3CDTF">2008-08-12T06:33:46Z</dcterms:created>
  <dcterms:modified xsi:type="dcterms:W3CDTF">2008-09-04T17:04:55Z</dcterms:modified>
  <cp:category/>
  <cp:version/>
  <cp:contentType/>
  <cp:contentStatus/>
</cp:coreProperties>
</file>